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4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H5" i="1" l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H16" i="1"/>
  <c r="L16" i="1" s="1"/>
  <c r="H17" i="1"/>
  <c r="L17" i="1" s="1"/>
  <c r="H18" i="1"/>
  <c r="L18" i="1" s="1"/>
  <c r="H19" i="1"/>
  <c r="L19" i="1" s="1"/>
  <c r="K9" i="1"/>
  <c r="L5" i="1"/>
  <c r="K6" i="1"/>
  <c r="K7" i="1"/>
  <c r="K8" i="1"/>
  <c r="K10" i="1"/>
  <c r="K11" i="1"/>
  <c r="K13" i="1"/>
  <c r="K14" i="1"/>
  <c r="K15" i="1"/>
  <c r="K17" i="1"/>
  <c r="K18" i="1"/>
  <c r="K19" i="1"/>
  <c r="K5" i="1"/>
  <c r="J16" i="1" l="1"/>
  <c r="J12" i="1"/>
  <c r="K16" i="1"/>
  <c r="K12" i="1"/>
  <c r="J5" i="1"/>
  <c r="J9" i="1"/>
  <c r="J17" i="1"/>
  <c r="J13" i="1"/>
  <c r="J8" i="1"/>
  <c r="J15" i="1"/>
  <c r="L15" i="1"/>
  <c r="J19" i="1"/>
  <c r="J11" i="1"/>
  <c r="J7" i="1"/>
  <c r="J18" i="1"/>
  <c r="J14" i="1"/>
  <c r="J10" i="1"/>
  <c r="J6" i="1"/>
</calcChain>
</file>

<file path=xl/sharedStrings.xml><?xml version="1.0" encoding="utf-8"?>
<sst xmlns="http://schemas.openxmlformats.org/spreadsheetml/2006/main" count="59" uniqueCount="20">
  <si>
    <t>Color</t>
  </si>
  <si>
    <t>Measured</t>
  </si>
  <si>
    <t>Value</t>
  </si>
  <si>
    <t>Tolerance</t>
  </si>
  <si>
    <t>Min</t>
  </si>
  <si>
    <t>Max</t>
  </si>
  <si>
    <t>Lab 2 Resistors</t>
  </si>
  <si>
    <t>Black</t>
  </si>
  <si>
    <t>Brown</t>
  </si>
  <si>
    <t>Red</t>
  </si>
  <si>
    <t>Orange</t>
  </si>
  <si>
    <t>Yellow</t>
  </si>
  <si>
    <t>Green</t>
  </si>
  <si>
    <t>Blue</t>
  </si>
  <si>
    <t>Violet</t>
  </si>
  <si>
    <t>Number</t>
  </si>
  <si>
    <t>Too Low</t>
  </si>
  <si>
    <t>Too High</t>
  </si>
  <si>
    <t>In Tolerance</t>
  </si>
  <si>
    <t>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</si>
</sst>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2" borderId="6" xfId="0" applyFill="1" applyBorder="1"/>
    <xf numFmtId="0" fontId="0" fillId="12" borderId="7" xfId="0" applyFill="1" applyBorder="1"/>
    <xf numFmtId="0" fontId="1" fillId="10" borderId="17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</cellXfs>
  <cellStyles count="1">
    <cellStyle name="Normal" xfId="0" builtinId="0"/>
  </cellStyles>
  <dxfs count="1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G10" sqref="G10"/>
    </sheetView>
  </sheetViews>
  <sheetFormatPr defaultRowHeight="15" x14ac:dyDescent="0.25"/>
  <cols>
    <col min="3" max="3" width="11" bestFit="1" customWidth="1"/>
    <col min="7" max="7" width="10" bestFit="1" customWidth="1"/>
    <col min="9" max="9" width="9.7109375" customWidth="1"/>
    <col min="10" max="10" width="11.85546875" bestFit="1" customWidth="1"/>
    <col min="11" max="11" width="16.28515625" bestFit="1" customWidth="1"/>
  </cols>
  <sheetData>
    <row r="1" spans="1:12" x14ac:dyDescent="0.25">
      <c r="B1" t="s">
        <v>6</v>
      </c>
    </row>
    <row r="2" spans="1:12" ht="15.75" thickBot="1" x14ac:dyDescent="0.3"/>
    <row r="3" spans="1:12" x14ac:dyDescent="0.25">
      <c r="A3" s="7" t="s">
        <v>15</v>
      </c>
      <c r="B3" s="32"/>
      <c r="C3" s="33" t="s">
        <v>0</v>
      </c>
      <c r="D3" s="34"/>
      <c r="E3" s="7" t="s">
        <v>2</v>
      </c>
      <c r="F3" s="7" t="s">
        <v>4</v>
      </c>
      <c r="G3" s="7" t="s">
        <v>1</v>
      </c>
      <c r="H3" s="7" t="s">
        <v>5</v>
      </c>
      <c r="I3" s="7" t="s">
        <v>3</v>
      </c>
      <c r="J3" s="7" t="s">
        <v>18</v>
      </c>
      <c r="K3" s="7" t="s">
        <v>16</v>
      </c>
      <c r="L3" s="7" t="s">
        <v>17</v>
      </c>
    </row>
    <row r="4" spans="1:12" ht="15.75" thickBot="1" x14ac:dyDescent="0.3">
      <c r="A4" s="35"/>
      <c r="B4" s="36"/>
      <c r="C4" s="37"/>
      <c r="D4" s="38"/>
      <c r="E4" s="39" t="s">
        <v>19</v>
      </c>
      <c r="F4" s="35"/>
      <c r="G4" s="39" t="s">
        <v>19</v>
      </c>
      <c r="H4" s="35"/>
      <c r="I4" s="39" t="s">
        <v>19</v>
      </c>
      <c r="J4" s="35"/>
      <c r="K4" s="35"/>
      <c r="L4" s="35"/>
    </row>
    <row r="5" spans="1:12" x14ac:dyDescent="0.25">
      <c r="A5" s="5">
        <v>1</v>
      </c>
      <c r="B5" s="8" t="s">
        <v>8</v>
      </c>
      <c r="C5" s="9" t="s">
        <v>7</v>
      </c>
      <c r="D5" s="10" t="s">
        <v>8</v>
      </c>
      <c r="E5" s="26">
        <v>100</v>
      </c>
      <c r="F5" s="28">
        <f>E5-(E5*I5)</f>
        <v>95</v>
      </c>
      <c r="G5" s="27">
        <v>98.9</v>
      </c>
      <c r="H5" s="28">
        <f>E5+(E5*I5)</f>
        <v>105</v>
      </c>
      <c r="I5" s="1">
        <v>0.05</v>
      </c>
      <c r="J5" s="3" t="str">
        <f>IF((G5&gt;=F5)*AND(G5&lt;=H5),"Yes","No")</f>
        <v>Yes</v>
      </c>
      <c r="K5" s="3" t="str">
        <f>IF(G5&lt;F5,"Yes","No")</f>
        <v>No</v>
      </c>
      <c r="L5" s="3" t="str">
        <f>IF(G5&gt;H5,"Yes","No")</f>
        <v>No</v>
      </c>
    </row>
    <row r="6" spans="1:12" x14ac:dyDescent="0.25">
      <c r="A6" s="6">
        <v>2</v>
      </c>
      <c r="B6" s="11" t="s">
        <v>9</v>
      </c>
      <c r="C6" s="12" t="s">
        <v>9</v>
      </c>
      <c r="D6" s="13" t="s">
        <v>8</v>
      </c>
      <c r="E6" s="29">
        <v>220</v>
      </c>
      <c r="F6" s="31">
        <f>E6-(E6*I6)</f>
        <v>209</v>
      </c>
      <c r="G6" s="30">
        <v>216.6</v>
      </c>
      <c r="H6" s="31">
        <f>E6+(E6*I6)</f>
        <v>231</v>
      </c>
      <c r="I6" s="2">
        <v>0.05</v>
      </c>
      <c r="J6" s="4" t="str">
        <f>IF((G6&gt;=F6)*AND(G6&lt;=H6),"Yes","No")</f>
        <v>Yes</v>
      </c>
      <c r="K6" s="4" t="str">
        <f>IF(G6&lt;F6,"Yes","No")</f>
        <v>No</v>
      </c>
      <c r="L6" s="4" t="str">
        <f>IF(G6&gt;H6,"Yes","No")</f>
        <v>No</v>
      </c>
    </row>
    <row r="7" spans="1:12" x14ac:dyDescent="0.25">
      <c r="A7" s="6">
        <v>3</v>
      </c>
      <c r="B7" s="14" t="s">
        <v>10</v>
      </c>
      <c r="C7" s="15" t="s">
        <v>10</v>
      </c>
      <c r="D7" s="13" t="s">
        <v>8</v>
      </c>
      <c r="E7" s="29">
        <v>330</v>
      </c>
      <c r="F7" s="31">
        <f>E7-(E7*I7)</f>
        <v>313.5</v>
      </c>
      <c r="G7" s="30">
        <v>325.19</v>
      </c>
      <c r="H7" s="31">
        <f>E7+(E7*I7)</f>
        <v>346.5</v>
      </c>
      <c r="I7" s="2">
        <v>0.05</v>
      </c>
      <c r="J7" s="4" t="str">
        <f>IF((G7&gt;=F7)*AND(G7&lt;=H7),"Yes","No")</f>
        <v>Yes</v>
      </c>
      <c r="K7" s="4" t="str">
        <f>IF(G7&lt;F7,"Yes","No")</f>
        <v>No</v>
      </c>
      <c r="L7" s="4" t="str">
        <f>IF(G7&gt;H7,"Yes","No")</f>
        <v>No</v>
      </c>
    </row>
    <row r="8" spans="1:12" x14ac:dyDescent="0.25">
      <c r="A8" s="6">
        <v>4</v>
      </c>
      <c r="B8" s="16" t="s">
        <v>11</v>
      </c>
      <c r="C8" s="17" t="s">
        <v>14</v>
      </c>
      <c r="D8" s="13" t="s">
        <v>8</v>
      </c>
      <c r="E8" s="29">
        <v>470</v>
      </c>
      <c r="F8" s="31">
        <f>E8-(E8*I8)</f>
        <v>446.5</v>
      </c>
      <c r="G8" s="30">
        <v>461.9</v>
      </c>
      <c r="H8" s="31">
        <f>E8+(E8*I8)</f>
        <v>493.5</v>
      </c>
      <c r="I8" s="2">
        <v>0.05</v>
      </c>
      <c r="J8" s="4" t="str">
        <f>IF((G8&gt;=F8)*AND(G8&lt;=H8),"Yes","No")</f>
        <v>Yes</v>
      </c>
      <c r="K8" s="4" t="str">
        <f>IF(G8&lt;F8,"Yes","No")</f>
        <v>No</v>
      </c>
      <c r="L8" s="4" t="str">
        <f>IF(G8&gt;H8,"Yes","No")</f>
        <v>No</v>
      </c>
    </row>
    <row r="9" spans="1:12" x14ac:dyDescent="0.25">
      <c r="A9" s="6">
        <v>5</v>
      </c>
      <c r="B9" s="8" t="s">
        <v>8</v>
      </c>
      <c r="C9" s="18" t="s">
        <v>7</v>
      </c>
      <c r="D9" s="19" t="s">
        <v>9</v>
      </c>
      <c r="E9" s="29">
        <v>1000</v>
      </c>
      <c r="F9" s="31">
        <f>E9-(E9*I9)</f>
        <v>950</v>
      </c>
      <c r="G9" s="30">
        <v>983</v>
      </c>
      <c r="H9" s="31">
        <f>E9+(E9*I9)</f>
        <v>1050</v>
      </c>
      <c r="I9" s="2">
        <v>0.05</v>
      </c>
      <c r="J9" s="4" t="str">
        <f>IF((G9&gt;=F9)*AND(G9&lt;=H9),"Yes","No")</f>
        <v>Yes</v>
      </c>
      <c r="K9" s="4" t="str">
        <f>IF(G9&lt;F9,"Yes","No")</f>
        <v>No</v>
      </c>
      <c r="L9" s="4" t="str">
        <f>IF(G9&gt;H9,"Yes","No")</f>
        <v>No</v>
      </c>
    </row>
    <row r="10" spans="1:12" x14ac:dyDescent="0.25">
      <c r="A10" s="6">
        <v>6</v>
      </c>
      <c r="B10" s="11" t="s">
        <v>9</v>
      </c>
      <c r="C10" s="12" t="s">
        <v>9</v>
      </c>
      <c r="D10" s="19" t="s">
        <v>9</v>
      </c>
      <c r="E10" s="29">
        <v>2200</v>
      </c>
      <c r="F10" s="31">
        <f>E10-(E10*I10)</f>
        <v>2090</v>
      </c>
      <c r="G10" s="30">
        <v>2151</v>
      </c>
      <c r="H10" s="31">
        <f>E10+(E10*I10)</f>
        <v>2310</v>
      </c>
      <c r="I10" s="2">
        <v>0.05</v>
      </c>
      <c r="J10" s="4" t="str">
        <f>IF((G10&gt;=F10)*AND(G10&lt;=H10),"Yes","No")</f>
        <v>Yes</v>
      </c>
      <c r="K10" s="4" t="str">
        <f>IF(G10&lt;F10,"Yes","No")</f>
        <v>No</v>
      </c>
      <c r="L10" s="4" t="str">
        <f>IF(G10&gt;H10,"Yes","No")</f>
        <v>No</v>
      </c>
    </row>
    <row r="11" spans="1:12" x14ac:dyDescent="0.25">
      <c r="A11" s="6">
        <v>7</v>
      </c>
      <c r="B11" s="14" t="s">
        <v>10</v>
      </c>
      <c r="C11" s="15" t="s">
        <v>10</v>
      </c>
      <c r="D11" s="19" t="s">
        <v>9</v>
      </c>
      <c r="E11" s="29">
        <v>3300</v>
      </c>
      <c r="F11" s="31">
        <f>E11-(E11*I11)</f>
        <v>3135</v>
      </c>
      <c r="G11" s="30">
        <v>3255</v>
      </c>
      <c r="H11" s="31">
        <f>E11+(E11*I11)</f>
        <v>3465</v>
      </c>
      <c r="I11" s="2">
        <v>0.05</v>
      </c>
      <c r="J11" s="4" t="str">
        <f>IF((G11&gt;=F11)*AND(G11&lt;=H11),"Yes","No")</f>
        <v>Yes</v>
      </c>
      <c r="K11" s="4" t="str">
        <f>IF(G11&lt;F11,"Yes","No")</f>
        <v>No</v>
      </c>
      <c r="L11" s="4" t="str">
        <f>IF(G11&gt;H11,"Yes","No")</f>
        <v>No</v>
      </c>
    </row>
    <row r="12" spans="1:12" x14ac:dyDescent="0.25">
      <c r="A12" s="6">
        <v>8</v>
      </c>
      <c r="B12" s="16" t="s">
        <v>11</v>
      </c>
      <c r="C12" s="17" t="s">
        <v>14</v>
      </c>
      <c r="D12" s="19" t="s">
        <v>9</v>
      </c>
      <c r="E12" s="29">
        <v>4700</v>
      </c>
      <c r="F12" s="31">
        <f>E12-(E12*I12)</f>
        <v>4465</v>
      </c>
      <c r="G12" s="30">
        <v>4633</v>
      </c>
      <c r="H12" s="31">
        <f>E12+(E12*I12)</f>
        <v>4935</v>
      </c>
      <c r="I12" s="2">
        <v>0.05</v>
      </c>
      <c r="J12" s="4" t="str">
        <f>IF((G12&gt;=F12)*AND(G12&lt;=H12),"Yes","No")</f>
        <v>Yes</v>
      </c>
      <c r="K12" s="4" t="str">
        <f>IF(G12&lt;F12,"Yes","No")</f>
        <v>No</v>
      </c>
      <c r="L12" s="4" t="str">
        <f>IF(G12&gt;H12,"Yes","No")</f>
        <v>No</v>
      </c>
    </row>
    <row r="13" spans="1:12" x14ac:dyDescent="0.25">
      <c r="A13" s="6">
        <v>9</v>
      </c>
      <c r="B13" s="8" t="s">
        <v>8</v>
      </c>
      <c r="C13" s="18" t="s">
        <v>7</v>
      </c>
      <c r="D13" s="20" t="s">
        <v>10</v>
      </c>
      <c r="E13" s="29">
        <v>10000</v>
      </c>
      <c r="F13" s="31">
        <f>E13-(E13*I13)</f>
        <v>9500</v>
      </c>
      <c r="G13" s="30">
        <v>9788</v>
      </c>
      <c r="H13" s="31">
        <f>E13+(E13*I13)</f>
        <v>10500</v>
      </c>
      <c r="I13" s="2">
        <v>0.05</v>
      </c>
      <c r="J13" s="4" t="str">
        <f>IF((G13&gt;=F13)*AND(G13&lt;=H13),"Yes","No")</f>
        <v>Yes</v>
      </c>
      <c r="K13" s="4" t="str">
        <f>IF(G13&lt;F13,"Yes","No")</f>
        <v>No</v>
      </c>
      <c r="L13" s="4" t="str">
        <f>IF(G13&gt;H13,"Yes","No")</f>
        <v>No</v>
      </c>
    </row>
    <row r="14" spans="1:12" x14ac:dyDescent="0.25">
      <c r="A14" s="6">
        <v>10</v>
      </c>
      <c r="B14" s="11" t="s">
        <v>9</v>
      </c>
      <c r="C14" s="12" t="s">
        <v>9</v>
      </c>
      <c r="D14" s="20" t="s">
        <v>10</v>
      </c>
      <c r="E14" s="29">
        <v>22000</v>
      </c>
      <c r="F14" s="31">
        <f>E14-(E14*I14)</f>
        <v>20900</v>
      </c>
      <c r="G14" s="30">
        <v>21450</v>
      </c>
      <c r="H14" s="31">
        <f>E14+(E14*I14)</f>
        <v>23100</v>
      </c>
      <c r="I14" s="2">
        <v>0.05</v>
      </c>
      <c r="J14" s="4" t="str">
        <f>IF((G14&gt;=F14)*AND(G14&lt;=H14),"Yes","No")</f>
        <v>Yes</v>
      </c>
      <c r="K14" s="4" t="str">
        <f>IF(G14&lt;F14,"Yes","No")</f>
        <v>No</v>
      </c>
      <c r="L14" s="4" t="str">
        <f>IF(G14&gt;H14,"Yes","No")</f>
        <v>No</v>
      </c>
    </row>
    <row r="15" spans="1:12" x14ac:dyDescent="0.25">
      <c r="A15" s="6">
        <v>11</v>
      </c>
      <c r="B15" s="14" t="s">
        <v>10</v>
      </c>
      <c r="C15" s="15" t="s">
        <v>10</v>
      </c>
      <c r="D15" s="20" t="s">
        <v>10</v>
      </c>
      <c r="E15" s="29">
        <v>33000</v>
      </c>
      <c r="F15" s="31">
        <f>E15-(E15*I15)</f>
        <v>31350</v>
      </c>
      <c r="G15" s="30">
        <v>33310</v>
      </c>
      <c r="H15" s="31">
        <f>E15+(E15*I15)</f>
        <v>34650</v>
      </c>
      <c r="I15" s="2">
        <v>0.05</v>
      </c>
      <c r="J15" s="4" t="str">
        <f>IF((G15&gt;=F15)*AND(G15&lt;=H15),"Yes","No")</f>
        <v>Yes</v>
      </c>
      <c r="K15" s="4" t="str">
        <f>IF(G15&lt;F15,"Yes","No")</f>
        <v>No</v>
      </c>
      <c r="L15" s="4" t="str">
        <f>IF(G15&gt;H15,"Yes","No")</f>
        <v>No</v>
      </c>
    </row>
    <row r="16" spans="1:12" x14ac:dyDescent="0.25">
      <c r="A16" s="6">
        <v>12</v>
      </c>
      <c r="B16" s="16" t="s">
        <v>11</v>
      </c>
      <c r="C16" s="17" t="s">
        <v>14</v>
      </c>
      <c r="D16" s="20" t="s">
        <v>10</v>
      </c>
      <c r="E16" s="29">
        <v>47000</v>
      </c>
      <c r="F16" s="31">
        <f>E16-(E16*I16)</f>
        <v>44650</v>
      </c>
      <c r="G16" s="30">
        <v>45670</v>
      </c>
      <c r="H16" s="31">
        <f>E16+(E16*I16)</f>
        <v>49350</v>
      </c>
      <c r="I16" s="2">
        <v>0.05</v>
      </c>
      <c r="J16" s="4" t="str">
        <f>IF((G16&gt;=F16)*AND(G16&lt;=H16),"Yes","No")</f>
        <v>Yes</v>
      </c>
      <c r="K16" s="4" t="str">
        <f>IF(G16&lt;F16,"Yes","No")</f>
        <v>No</v>
      </c>
      <c r="L16" s="4" t="str">
        <f>IF(G16&gt;H16,"Yes","No")</f>
        <v>No</v>
      </c>
    </row>
    <row r="17" spans="1:12" x14ac:dyDescent="0.25">
      <c r="A17" s="6">
        <v>13</v>
      </c>
      <c r="B17" s="8" t="s">
        <v>8</v>
      </c>
      <c r="C17" s="18" t="s">
        <v>7</v>
      </c>
      <c r="D17" s="21" t="s">
        <v>11</v>
      </c>
      <c r="E17" s="29">
        <v>100000</v>
      </c>
      <c r="F17" s="31">
        <f>E17-(E17*I17)</f>
        <v>95000</v>
      </c>
      <c r="G17" s="30">
        <v>98850</v>
      </c>
      <c r="H17" s="31">
        <f>E17+(E17*I17)</f>
        <v>105000</v>
      </c>
      <c r="I17" s="2">
        <v>0.05</v>
      </c>
      <c r="J17" s="4" t="str">
        <f>IF((G17&gt;=F17)*AND(G17&lt;=H17),"Yes","No")</f>
        <v>Yes</v>
      </c>
      <c r="K17" s="4" t="str">
        <f>IF(G17&lt;F17,"Yes","No")</f>
        <v>No</v>
      </c>
      <c r="L17" s="4" t="str">
        <f>IF(G17&gt;H17,"Yes","No")</f>
        <v>No</v>
      </c>
    </row>
    <row r="18" spans="1:12" x14ac:dyDescent="0.25">
      <c r="A18" s="6">
        <v>14</v>
      </c>
      <c r="B18" s="8" t="s">
        <v>8</v>
      </c>
      <c r="C18" s="18" t="s">
        <v>7</v>
      </c>
      <c r="D18" s="22" t="s">
        <v>12</v>
      </c>
      <c r="E18" s="29">
        <v>1000000</v>
      </c>
      <c r="F18" s="31">
        <f>E18-(E18*I18)</f>
        <v>950000</v>
      </c>
      <c r="G18" s="30">
        <v>999000</v>
      </c>
      <c r="H18" s="31">
        <f>E18+(E18*I18)</f>
        <v>1050000</v>
      </c>
      <c r="I18" s="2">
        <v>0.05</v>
      </c>
      <c r="J18" s="4" t="str">
        <f>IF((G18&gt;=F18)*AND(G18&lt;=H18),"Yes","No")</f>
        <v>Yes</v>
      </c>
      <c r="K18" s="4" t="str">
        <f>IF(G18&lt;F18,"Yes","No")</f>
        <v>No</v>
      </c>
      <c r="L18" s="4" t="str">
        <f>IF(G18&gt;H18,"Yes","No")</f>
        <v>No</v>
      </c>
    </row>
    <row r="19" spans="1:12" ht="15.75" thickBot="1" x14ac:dyDescent="0.3">
      <c r="A19" s="6">
        <v>15</v>
      </c>
      <c r="B19" s="23" t="s">
        <v>8</v>
      </c>
      <c r="C19" s="24" t="s">
        <v>7</v>
      </c>
      <c r="D19" s="25" t="s">
        <v>13</v>
      </c>
      <c r="E19" s="29">
        <v>10000000</v>
      </c>
      <c r="F19" s="31">
        <f>E19-(E19*I19)</f>
        <v>9500000</v>
      </c>
      <c r="G19" s="30">
        <v>10060000</v>
      </c>
      <c r="H19" s="31">
        <f>E19+(E19*I19)</f>
        <v>10500000</v>
      </c>
      <c r="I19" s="2">
        <v>0.05</v>
      </c>
      <c r="J19" s="4" t="str">
        <f>IF((G19&gt;=F19)*AND(G19&lt;=H19),"Yes","No")</f>
        <v>Yes</v>
      </c>
      <c r="K19" s="4" t="str">
        <f>IF(G19&lt;F19,"Yes","No")</f>
        <v>No</v>
      </c>
      <c r="L19" s="4" t="str">
        <f>IF(G19&gt;H19,"Yes","No")</f>
        <v>No</v>
      </c>
    </row>
  </sheetData>
  <conditionalFormatting sqref="J5:J19">
    <cfRule type="containsText" dxfId="10" priority="6" operator="containsText" text="Yes">
      <formula>NOT(ISERROR(SEARCH("Yes",J5)))</formula>
    </cfRule>
    <cfRule type="containsText" dxfId="9" priority="5" operator="containsText" text="No">
      <formula>NOT(ISERROR(SEARCH("No",J5)))</formula>
    </cfRule>
  </conditionalFormatting>
  <conditionalFormatting sqref="K5:K19">
    <cfRule type="containsText" dxfId="5" priority="4" operator="containsText" text="No">
      <formula>NOT(ISERROR(SEARCH("No",K5)))</formula>
    </cfRule>
    <cfRule type="containsText" dxfId="4" priority="2" operator="containsText" text="No">
      <formula>NOT(ISERROR(SEARCH("No",K5)))</formula>
    </cfRule>
  </conditionalFormatting>
  <conditionalFormatting sqref="L5:L19">
    <cfRule type="containsText" dxfId="2" priority="3" stopIfTrue="1" operator="containsText" text="Yes">
      <formula>NOT(ISERROR(SEARCH("Yes",L5)))</formula>
    </cfRule>
    <cfRule type="containsText" dxfId="1" priority="1" operator="containsText" text="No">
      <formula>NOT(ISERROR(SEARCH("No",L5)))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2015-02-05T23:15:43Z</dcterms:created>
  <dcterms:modified xsi:type="dcterms:W3CDTF">2015-02-06T00:48:19Z</dcterms:modified>
</cp:coreProperties>
</file>