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7970" windowHeight="6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E10" i="1"/>
  <c r="B7" i="1"/>
  <c r="B6" i="1" s="1"/>
  <c r="E11" i="1" l="1"/>
  <c r="E12" i="1"/>
  <c r="E13" i="1"/>
  <c r="B5" i="1"/>
  <c r="E15" i="1" l="1"/>
  <c r="B8" i="1"/>
  <c r="B9" i="1"/>
  <c r="B4" i="1" s="1"/>
  <c r="E16" i="1" s="1"/>
  <c r="E14" i="1"/>
</calcChain>
</file>

<file path=xl/sharedStrings.xml><?xml version="1.0" encoding="utf-8"?>
<sst xmlns="http://schemas.openxmlformats.org/spreadsheetml/2006/main" count="30" uniqueCount="28">
  <si>
    <t>V1</t>
  </si>
  <si>
    <t>VA</t>
  </si>
  <si>
    <t>VB</t>
  </si>
  <si>
    <t>VC</t>
  </si>
  <si>
    <t>IT</t>
  </si>
  <si>
    <t>I2</t>
  </si>
  <si>
    <t>I3</t>
  </si>
  <si>
    <t>R1</t>
  </si>
  <si>
    <t>R2</t>
  </si>
  <si>
    <t>R3</t>
  </si>
  <si>
    <t>R4</t>
  </si>
  <si>
    <t>R5</t>
  </si>
  <si>
    <t>R6</t>
  </si>
  <si>
    <t>R7</t>
  </si>
  <si>
    <t>WattR</t>
  </si>
  <si>
    <t xml:space="preserve">Rounded </t>
  </si>
  <si>
    <t>P Diss</t>
  </si>
  <si>
    <t>PR1</t>
  </si>
  <si>
    <t>PR2</t>
  </si>
  <si>
    <t>PR3</t>
  </si>
  <si>
    <t>PR4</t>
  </si>
  <si>
    <t>PR5</t>
  </si>
  <si>
    <t>PR6</t>
  </si>
  <si>
    <t>PR7</t>
  </si>
  <si>
    <t>1/2W</t>
  </si>
  <si>
    <t>1/4W</t>
  </si>
  <si>
    <t>1/8W</t>
  </si>
  <si>
    <t>1/16W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</si>
</sst>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L17" sqref="L17"/>
    </sheetView>
  </sheetViews>
  <sheetFormatPr defaultRowHeight="15" x14ac:dyDescent="0.25"/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1" t="s">
        <v>0</v>
      </c>
      <c r="B3" s="1">
        <v>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 t="s">
        <v>1</v>
      </c>
      <c r="B4" s="1">
        <f>B9*B16</f>
        <v>0.34492949564225095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1" t="s">
        <v>2</v>
      </c>
      <c r="B5" s="1">
        <f>B7*(B14^-1+(B15+B16)^-1)^-1</f>
        <v>3.7942244520647606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 t="s">
        <v>3</v>
      </c>
      <c r="B6" s="1">
        <f>B7*((B11^-1+B12^-1+B13^-1)^-1+(B14^-1+(B15+B16)^-1)^-1)</f>
        <v>8.6043658684983395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1" t="s">
        <v>4</v>
      </c>
      <c r="B7" s="1">
        <f>B3/(B10+(B11^-1+B12^-1+B13^-1)^-1+(B14^-1+(B15+B16)^-1)^-1)</f>
        <v>8.4177474787587615E-3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x14ac:dyDescent="0.25">
      <c r="A8" s="1" t="s">
        <v>5</v>
      </c>
      <c r="B8" s="1">
        <f>B5/B14</f>
        <v>8.0728179831165113E-3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1" t="s">
        <v>6</v>
      </c>
      <c r="B9" s="1">
        <f>B5/(B15+B16)</f>
        <v>3.4492949564225093E-4</v>
      </c>
      <c r="C9" s="1"/>
      <c r="D9" s="1"/>
      <c r="E9" s="1" t="s">
        <v>16</v>
      </c>
      <c r="F9" s="1"/>
      <c r="G9" s="1" t="s">
        <v>14</v>
      </c>
      <c r="H9" s="1"/>
      <c r="I9" s="1" t="s">
        <v>15</v>
      </c>
      <c r="K9" s="1"/>
      <c r="L9" s="1"/>
      <c r="M9" s="1"/>
    </row>
    <row r="10" spans="1:13" ht="15.75" x14ac:dyDescent="0.25">
      <c r="A10" s="1" t="s">
        <v>7</v>
      </c>
      <c r="B10" s="1">
        <v>47</v>
      </c>
      <c r="C10" s="1"/>
      <c r="D10" s="1" t="s">
        <v>17</v>
      </c>
      <c r="E10" s="1">
        <f>B3^2/B10</f>
        <v>1.7234042553191489</v>
      </c>
      <c r="F10" s="1"/>
      <c r="G10" s="1">
        <f>E10/0.25</f>
        <v>6.8936170212765955</v>
      </c>
      <c r="I10" s="1"/>
      <c r="J10" s="1"/>
      <c r="K10" s="1"/>
      <c r="L10" s="1"/>
      <c r="M10" s="1"/>
    </row>
    <row r="11" spans="1:13" ht="15.75" x14ac:dyDescent="0.25">
      <c r="A11" s="1" t="s">
        <v>8</v>
      </c>
      <c r="B11" s="1">
        <v>1000</v>
      </c>
      <c r="C11" s="1"/>
      <c r="D11" s="1" t="s">
        <v>18</v>
      </c>
      <c r="E11" s="1">
        <f>$B$6^2/B11</f>
        <v>7.4035111998979192E-2</v>
      </c>
      <c r="F11" s="1"/>
      <c r="G11" s="1">
        <f>E11/0.25</f>
        <v>0.29614044799591677</v>
      </c>
      <c r="I11" s="1" t="s">
        <v>24</v>
      </c>
      <c r="J11" s="1"/>
      <c r="K11" s="1"/>
      <c r="L11" s="1"/>
      <c r="M11" s="1"/>
    </row>
    <row r="12" spans="1:13" ht="15.75" x14ac:dyDescent="0.25">
      <c r="A12" s="1" t="s">
        <v>9</v>
      </c>
      <c r="B12" s="1">
        <v>2000</v>
      </c>
      <c r="C12" s="1"/>
      <c r="D12" s="1" t="s">
        <v>19</v>
      </c>
      <c r="E12" s="1">
        <f>$B$6^2/B12</f>
        <v>3.7017555999489596E-2</v>
      </c>
      <c r="F12" s="1"/>
      <c r="G12" s="1">
        <f>E12/0.25</f>
        <v>0.14807022399795838</v>
      </c>
      <c r="I12" s="1" t="s">
        <v>25</v>
      </c>
      <c r="J12" s="1"/>
      <c r="K12" s="1"/>
      <c r="L12" s="1"/>
      <c r="M12" s="1"/>
    </row>
    <row r="13" spans="1:13" ht="15.75" x14ac:dyDescent="0.25">
      <c r="A13" s="1" t="s">
        <v>10</v>
      </c>
      <c r="B13" s="1">
        <v>4000</v>
      </c>
      <c r="C13" s="1"/>
      <c r="D13" s="1" t="s">
        <v>20</v>
      </c>
      <c r="E13" s="1">
        <f>$B$6^2/B13</f>
        <v>1.8508777999744798E-2</v>
      </c>
      <c r="F13" s="1"/>
      <c r="G13" s="1">
        <f>E13/0.25</f>
        <v>7.4035111998979192E-2</v>
      </c>
      <c r="I13" s="1" t="s">
        <v>26</v>
      </c>
      <c r="J13" s="1"/>
      <c r="K13" s="1"/>
      <c r="L13" s="1"/>
      <c r="M13" s="1"/>
    </row>
    <row r="14" spans="1:13" ht="15.75" x14ac:dyDescent="0.25">
      <c r="A14" s="1" t="s">
        <v>11</v>
      </c>
      <c r="B14" s="1">
        <v>470</v>
      </c>
      <c r="C14" s="1"/>
      <c r="D14" s="1" t="s">
        <v>21</v>
      </c>
      <c r="E14" s="1">
        <f>$B$5^2/B14</f>
        <v>3.063008338860879E-2</v>
      </c>
      <c r="F14" s="1"/>
      <c r="G14" s="1">
        <f>E14/0.25</f>
        <v>0.12252033355443516</v>
      </c>
      <c r="I14" s="1" t="s">
        <v>26</v>
      </c>
      <c r="J14" s="1"/>
      <c r="K14" s="1"/>
      <c r="L14" s="1"/>
      <c r="M14" s="1"/>
    </row>
    <row r="15" spans="1:13" ht="15.75" x14ac:dyDescent="0.25">
      <c r="A15" s="1" t="s">
        <v>12</v>
      </c>
      <c r="B15" s="1">
        <v>10000</v>
      </c>
      <c r="C15" s="1"/>
      <c r="D15" s="1" t="s">
        <v>22</v>
      </c>
      <c r="E15" s="1">
        <f>$B$5^2/B15</f>
        <v>1.4396139192646132E-3</v>
      </c>
      <c r="F15" s="1"/>
      <c r="G15" s="1">
        <f>E15/0.25</f>
        <v>5.7584556770584527E-3</v>
      </c>
      <c r="I15" s="1" t="s">
        <v>27</v>
      </c>
      <c r="J15" s="1"/>
      <c r="K15" s="1"/>
      <c r="L15" s="1"/>
      <c r="M15" s="1"/>
    </row>
    <row r="16" spans="1:13" ht="15.75" x14ac:dyDescent="0.25">
      <c r="A16" s="1" t="s">
        <v>13</v>
      </c>
      <c r="B16" s="1">
        <v>1000</v>
      </c>
      <c r="C16" s="1"/>
      <c r="D16" s="1" t="s">
        <v>23</v>
      </c>
      <c r="E16" s="1">
        <f>B4^2/B16</f>
        <v>1.1897635696401762E-4</v>
      </c>
      <c r="F16" s="1"/>
      <c r="G16" s="1">
        <f>E16/0.25</f>
        <v>4.759054278560705E-4</v>
      </c>
      <c r="I16" s="1" t="s">
        <v>27</v>
      </c>
      <c r="J16" s="1"/>
      <c r="K16" s="1"/>
      <c r="L16" s="1"/>
      <c r="M16" s="1"/>
    </row>
    <row r="17" spans="1:13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2018-02-22T22:18:08Z</dcterms:created>
  <dcterms:modified xsi:type="dcterms:W3CDTF">2018-02-22T22:53:38Z</dcterms:modified>
</cp:coreProperties>
</file>