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S 102\Spreadsheets\"/>
    </mc:Choice>
  </mc:AlternateContent>
  <bookViews>
    <workbookView xWindow="0" yWindow="0" windowWidth="2157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11" i="1"/>
  <c r="D12" i="1"/>
  <c r="D10" i="1"/>
  <c r="D4" i="1"/>
  <c r="D3" i="1"/>
  <c r="D2" i="1"/>
</calcChain>
</file>

<file path=xl/sharedStrings.xml><?xml version="1.0" encoding="utf-8"?>
<sst xmlns="http://schemas.openxmlformats.org/spreadsheetml/2006/main" count="20" uniqueCount="20">
  <si>
    <t>ID1 =</t>
  </si>
  <si>
    <t>ID2 =</t>
  </si>
  <si>
    <t>ID3 =</t>
  </si>
  <si>
    <t>VF1 =</t>
  </si>
  <si>
    <t>VF2 =</t>
  </si>
  <si>
    <t>VF3 =</t>
  </si>
  <si>
    <t>RS =</t>
  </si>
  <si>
    <t>N =</t>
  </si>
  <si>
    <t>IS =</t>
  </si>
  <si>
    <t>Vt =</t>
  </si>
  <si>
    <t>Cj1 =</t>
  </si>
  <si>
    <t>Cj2 =</t>
  </si>
  <si>
    <t>Cj3 =</t>
  </si>
  <si>
    <t>VR1 =</t>
  </si>
  <si>
    <t>VR2 =</t>
  </si>
  <si>
    <t>VR3 =</t>
  </si>
  <si>
    <t>k1 =</t>
  </si>
  <si>
    <t>M =</t>
  </si>
  <si>
    <t>VJ =</t>
  </si>
  <si>
    <t>CJO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</si>
</sst>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workbookViewId="0">
      <selection activeCell="D11" sqref="D11"/>
    </sheetView>
  </sheetViews>
  <sheetFormatPr defaultRowHeight="15" x14ac:dyDescent="0.25"/>
  <sheetData>
    <row r="2" spans="1:4" x14ac:dyDescent="0.25">
      <c r="A2" t="s">
        <v>0</v>
      </c>
      <c r="B2">
        <v>0.1</v>
      </c>
      <c r="C2" t="s">
        <v>6</v>
      </c>
      <c r="D2">
        <f>((B6-B5)+((B5-B7)*(LN(B2/B3)/LN(B2/B4))))/((B3-B2)+(B2-B4)*(LN(B2/B3)/LN(B2/B4)))</f>
        <v>5.9594476857534537E-3</v>
      </c>
    </row>
    <row r="3" spans="1:4" x14ac:dyDescent="0.25">
      <c r="A3" t="s">
        <v>1</v>
      </c>
      <c r="B3">
        <v>5</v>
      </c>
      <c r="C3" t="s">
        <v>7</v>
      </c>
      <c r="D3" s="1">
        <f>((B5-B6)+(D2*(B3-B2)))/(B8*LN(B2/B3))</f>
        <v>1.8863367999181926</v>
      </c>
    </row>
    <row r="4" spans="1:4" x14ac:dyDescent="0.25">
      <c r="A4" t="s">
        <v>2</v>
      </c>
      <c r="B4">
        <v>40</v>
      </c>
      <c r="C4" t="s">
        <v>8</v>
      </c>
      <c r="D4" s="1">
        <f>B2/(EXP((B5-D2*B2)/(D3*B8))-1)</f>
        <v>2.4857819204085115E-7</v>
      </c>
    </row>
    <row r="5" spans="1:4" x14ac:dyDescent="0.25">
      <c r="A5" t="s">
        <v>3</v>
      </c>
      <c r="B5">
        <v>0.63</v>
      </c>
    </row>
    <row r="6" spans="1:4" x14ac:dyDescent="0.25">
      <c r="A6" t="s">
        <v>4</v>
      </c>
      <c r="B6">
        <v>0.85</v>
      </c>
    </row>
    <row r="7" spans="1:4" x14ac:dyDescent="0.25">
      <c r="A7" t="s">
        <v>5</v>
      </c>
      <c r="B7">
        <v>1.1599999999999999</v>
      </c>
    </row>
    <row r="8" spans="1:4" x14ac:dyDescent="0.25">
      <c r="A8" t="s">
        <v>9</v>
      </c>
      <c r="B8" s="1">
        <v>2.5855610000000001E-2</v>
      </c>
    </row>
    <row r="10" spans="1:4" x14ac:dyDescent="0.25">
      <c r="A10" t="s">
        <v>10</v>
      </c>
      <c r="B10" s="1">
        <v>4.9000000000000002E-8</v>
      </c>
      <c r="C10" t="s">
        <v>17</v>
      </c>
      <c r="D10" s="1">
        <f>LN(B10/B11)/LN(B14/B13)</f>
        <v>0.40788458242589903</v>
      </c>
    </row>
    <row r="11" spans="1:4" x14ac:dyDescent="0.25">
      <c r="A11" t="s">
        <v>11</v>
      </c>
      <c r="B11" s="1">
        <v>3.8999999999999998E-8</v>
      </c>
      <c r="C11" t="s">
        <v>18</v>
      </c>
      <c r="D11" s="1">
        <f>(B16*(B15-B13))/(1-B16)</f>
        <v>40.459030384097368</v>
      </c>
    </row>
    <row r="12" spans="1:4" x14ac:dyDescent="0.25">
      <c r="A12" t="s">
        <v>12</v>
      </c>
      <c r="B12" s="1">
        <v>1.9000000000000001E-7</v>
      </c>
      <c r="C12" t="s">
        <v>19</v>
      </c>
      <c r="D12" s="1">
        <f>B12*(1+(B15/D11))^D10</f>
        <v>1.9190163485608436E-7</v>
      </c>
    </row>
    <row r="13" spans="1:4" x14ac:dyDescent="0.25">
      <c r="A13" t="s">
        <v>13</v>
      </c>
      <c r="B13">
        <v>40</v>
      </c>
    </row>
    <row r="14" spans="1:4" x14ac:dyDescent="0.25">
      <c r="A14" t="s">
        <v>14</v>
      </c>
      <c r="B14">
        <v>70</v>
      </c>
    </row>
    <row r="15" spans="1:4" x14ac:dyDescent="0.25">
      <c r="A15" t="s">
        <v>15</v>
      </c>
      <c r="B15" s="1">
        <v>1</v>
      </c>
    </row>
    <row r="16" spans="1:4" x14ac:dyDescent="0.25">
      <c r="A16" t="s">
        <v>16</v>
      </c>
      <c r="B16" s="1">
        <f>(B12/B10)^(1/D10)</f>
        <v>27.730080761222386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2017-06-30T00:20:52Z</dcterms:created>
  <dcterms:modified xsi:type="dcterms:W3CDTF">2017-06-30T01:12:26Z</dcterms:modified>
</cp:coreProperties>
</file>